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735"/>
  </bookViews>
  <sheets>
    <sheet name="Leistungsspange" sheetId="2" r:id="rId1"/>
  </sheets>
  <calcPr calcId="152511"/>
</workbook>
</file>

<file path=xl/calcChain.xml><?xml version="1.0" encoding="utf-8"?>
<calcChain xmlns="http://schemas.openxmlformats.org/spreadsheetml/2006/main">
  <c r="R23" i="2" l="1"/>
  <c r="M23" i="2"/>
  <c r="J23" i="2"/>
  <c r="R22" i="2"/>
  <c r="M22" i="2"/>
  <c r="J22" i="2"/>
  <c r="R21" i="2"/>
  <c r="M21" i="2"/>
  <c r="L21" i="2" s="1"/>
  <c r="J21" i="2"/>
  <c r="R20" i="2"/>
  <c r="M20" i="2"/>
  <c r="L20" i="2" s="1"/>
  <c r="J20" i="2"/>
  <c r="R19" i="2"/>
  <c r="M19" i="2"/>
  <c r="L19" i="2" s="1"/>
  <c r="J19" i="2"/>
  <c r="R18" i="2"/>
  <c r="M18" i="2"/>
  <c r="L18" i="2" s="1"/>
  <c r="J18" i="2"/>
  <c r="R17" i="2"/>
  <c r="M17" i="2"/>
  <c r="L17" i="2" s="1"/>
  <c r="J17" i="2"/>
  <c r="R16" i="2"/>
  <c r="M16" i="2"/>
  <c r="L16" i="2" s="1"/>
  <c r="J16" i="2"/>
  <c r="R15" i="2"/>
  <c r="M15" i="2"/>
  <c r="L15" i="2" s="1"/>
  <c r="J15" i="2"/>
  <c r="R14" i="2"/>
  <c r="M14" i="2"/>
  <c r="L14" i="2" s="1"/>
  <c r="J14" i="2"/>
  <c r="R13" i="2"/>
  <c r="M13" i="2"/>
  <c r="L13" i="2" s="1"/>
  <c r="J13" i="2"/>
  <c r="F11" i="2"/>
  <c r="E11" i="2"/>
  <c r="R4" i="2"/>
  <c r="S15" i="2" l="1"/>
  <c r="K18" i="2"/>
  <c r="K16" i="2"/>
  <c r="K13" i="2"/>
  <c r="K15" i="2"/>
  <c r="S23" i="2"/>
  <c r="S13" i="2"/>
  <c r="S16" i="2"/>
  <c r="S18" i="2"/>
  <c r="K21" i="2"/>
  <c r="S21" i="2"/>
  <c r="S22" i="2"/>
  <c r="K19" i="2"/>
  <c r="K20" i="2"/>
  <c r="S17" i="2"/>
  <c r="K17" i="2"/>
  <c r="S14" i="2"/>
  <c r="K14" i="2"/>
  <c r="S19" i="2"/>
  <c r="S20" i="2"/>
</calcChain>
</file>

<file path=xl/comments1.xml><?xml version="1.0" encoding="utf-8"?>
<comments xmlns="http://schemas.openxmlformats.org/spreadsheetml/2006/main">
  <authors>
    <author>HB</author>
    <author>herbert</author>
  </authors>
  <commentList>
    <comment ref="C4" authorId="0">
      <text>
        <r>
          <rPr>
            <b/>
            <sz val="8"/>
            <color indexed="81"/>
            <rFont val="Tahoma"/>
          </rPr>
          <t>Veranstaltungsort</t>
        </r>
        <r>
          <rPr>
            <sz val="8"/>
            <color indexed="81"/>
            <rFont val="Tahoma"/>
          </rPr>
          <t xml:space="preserve">
</t>
        </r>
      </text>
    </comment>
    <comment ref="G4" authorId="0">
      <text>
        <r>
          <rPr>
            <b/>
            <sz val="8"/>
            <color indexed="81"/>
            <rFont val="Tahoma"/>
          </rPr>
          <t>Veranstaltungsdatum</t>
        </r>
        <r>
          <rPr>
            <sz val="8"/>
            <color indexed="81"/>
            <rFont val="Tahoma"/>
          </rPr>
          <t xml:space="preserve">
</t>
        </r>
      </text>
    </comment>
    <comment ref="C6" authorId="0">
      <text>
        <r>
          <rPr>
            <b/>
            <sz val="8"/>
            <color indexed="81"/>
            <rFont val="Tahoma"/>
          </rPr>
          <t>Name der Jugendfeuerwehr</t>
        </r>
        <r>
          <rPr>
            <sz val="8"/>
            <color indexed="81"/>
            <rFont val="Tahoma"/>
          </rPr>
          <t xml:space="preserve">
</t>
        </r>
      </text>
    </comment>
    <comment ref="G6" authorId="1">
      <text>
        <r>
          <rPr>
            <b/>
            <sz val="8"/>
            <color indexed="81"/>
            <rFont val="Tahoma"/>
          </rPr>
          <t>falls bekannt</t>
        </r>
        <r>
          <rPr>
            <sz val="8"/>
            <color indexed="81"/>
            <rFont val="Tahoma"/>
          </rPr>
          <t xml:space="preserve">
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 xml:space="preserve">Bitte ein </t>
        </r>
        <r>
          <rPr>
            <b/>
            <sz val="12"/>
            <color indexed="10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 xml:space="preserve"> eingeben wenn es sich um einen Bewerber für die LSP handelt.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Bitte ein </t>
        </r>
        <r>
          <rPr>
            <b/>
            <sz val="12"/>
            <color indexed="10"/>
            <rFont val="Tahoma"/>
            <family val="2"/>
          </rPr>
          <t>L</t>
        </r>
        <r>
          <rPr>
            <b/>
            <sz val="8"/>
            <color indexed="81"/>
            <rFont val="Tahoma"/>
            <family val="2"/>
          </rPr>
          <t xml:space="preserve"> eingeben wenn es sich um einen Füller handelt, der im Besitz der LSP ist.</t>
        </r>
      </text>
    </comment>
    <comment ref="I12" authorId="0">
      <text>
        <r>
          <rPr>
            <b/>
            <sz val="8"/>
            <color indexed="81"/>
            <rFont val="Tahoma"/>
          </rPr>
          <t>Bei ausländischen Teilnehmern bitte ein X eingeben</t>
        </r>
        <r>
          <rPr>
            <sz val="8"/>
            <color indexed="81"/>
            <rFont val="Tahoma"/>
          </rPr>
          <t xml:space="preserve">
</t>
        </r>
      </text>
    </comment>
    <comment ref="J12" authorId="0">
      <text>
        <r>
          <rPr>
            <b/>
            <sz val="8"/>
            <color indexed="81"/>
            <rFont val="Tahoma"/>
          </rPr>
          <t>Stichtag 31.12. des Veranstaltungsjahres</t>
        </r>
        <r>
          <rPr>
            <sz val="8"/>
            <color indexed="81"/>
            <rFont val="Tahoma"/>
          </rPr>
          <t xml:space="preserve">
</t>
        </r>
      </text>
    </comment>
    <comment ref="K12" authorId="0">
      <text>
        <r>
          <rPr>
            <b/>
            <sz val="10"/>
            <color indexed="8"/>
            <rFont val="Arial"/>
            <family val="2"/>
          </rPr>
          <t>Das</t>
        </r>
        <r>
          <rPr>
            <b/>
            <sz val="10"/>
            <color indexed="53"/>
            <rFont val="Arial"/>
            <family val="2"/>
          </rPr>
          <t xml:space="preserve"> Feld ist rot</t>
        </r>
        <r>
          <rPr>
            <b/>
            <sz val="10"/>
            <color indexed="81"/>
            <rFont val="Arial"/>
            <family val="2"/>
          </rPr>
          <t xml:space="preserve"> wenn das Geburtsdatum oder das Eintrittsdatum eines Bewerbers nicht den Vorgaben entspricht.
Das Feld ist gelb wenn es sich nicht um einen Bewerber handelt.</t>
        </r>
      </text>
    </comment>
    <comment ref="A22" authorId="0">
      <text>
        <r>
          <rPr>
            <b/>
            <sz val="8"/>
            <color indexed="81"/>
            <rFont val="Tahoma"/>
          </rPr>
          <t xml:space="preserve">Hier können </t>
        </r>
        <r>
          <rPr>
            <b/>
            <sz val="8"/>
            <color indexed="10"/>
            <rFont val="Tahoma"/>
            <family val="2"/>
          </rPr>
          <t>Ersatzteilnehmer</t>
        </r>
        <r>
          <rPr>
            <b/>
            <sz val="8"/>
            <color indexed="81"/>
            <rFont val="Tahoma"/>
          </rPr>
          <t xml:space="preserve"> angegeben werden. 
Bei </t>
        </r>
        <r>
          <rPr>
            <b/>
            <sz val="8"/>
            <color indexed="10"/>
            <rFont val="Tahoma"/>
            <family val="2"/>
          </rPr>
          <t xml:space="preserve">Ausfall eines Teilnehmers, </t>
        </r>
        <r>
          <rPr>
            <b/>
            <sz val="8"/>
            <color indexed="81"/>
            <rFont val="Tahoma"/>
          </rPr>
          <t xml:space="preserve">nach dem Meldeschluß, können sie als Bewerber oder Füller eingesetzt werden.
Sie müssen dann </t>
        </r>
        <r>
          <rPr>
            <b/>
            <sz val="8"/>
            <color indexed="10"/>
            <rFont val="Tahoma"/>
            <family val="2"/>
          </rPr>
          <t>alle Disziplinen</t>
        </r>
        <r>
          <rPr>
            <b/>
            <sz val="8"/>
            <color indexed="81"/>
            <rFont val="Tahoma"/>
          </rPr>
          <t xml:space="preserve"> mitmachen, und können, </t>
        </r>
        <r>
          <rPr>
            <b/>
            <sz val="8"/>
            <color indexed="10"/>
            <rFont val="Tahoma"/>
            <family val="2"/>
          </rPr>
          <t>wenn sie als Bewerber die Bedingungen erfüllen,</t>
        </r>
        <r>
          <rPr>
            <b/>
            <sz val="8"/>
            <color indexed="81"/>
            <rFont val="Tahoma"/>
          </rPr>
          <t xml:space="preserve"> </t>
        </r>
        <r>
          <rPr>
            <b/>
            <sz val="8"/>
            <color indexed="8"/>
            <rFont val="Tahoma"/>
            <family val="2"/>
          </rPr>
          <t xml:space="preserve">die </t>
        </r>
        <r>
          <rPr>
            <b/>
            <sz val="8"/>
            <color indexed="81"/>
            <rFont val="Tahoma"/>
          </rPr>
          <t xml:space="preserve">LSP erhalten.
</t>
        </r>
      </text>
    </comment>
    <comment ref="A24" authorId="1">
      <text>
        <r>
          <rPr>
            <b/>
            <sz val="8"/>
            <color indexed="81"/>
            <rFont val="Tahoma"/>
          </rPr>
          <t>© H. Bremermann
Stand: 6.4.2004</t>
        </r>
        <r>
          <rPr>
            <sz val="8"/>
            <color indexed="81"/>
            <rFont val="Tahoma"/>
          </rPr>
          <t xml:space="preserve">
</t>
        </r>
      </text>
    </comment>
    <comment ref="C24" authorId="1">
      <text>
        <r>
          <rPr>
            <b/>
            <sz val="8"/>
            <color indexed="81"/>
            <rFont val="Tahoma"/>
          </rPr>
          <t>Bitte den Namen des Einsenders angeben</t>
        </r>
      </text>
    </comment>
  </commentList>
</comments>
</file>

<file path=xl/sharedStrings.xml><?xml version="1.0" encoding="utf-8"?>
<sst xmlns="http://schemas.openxmlformats.org/spreadsheetml/2006/main" count="70" uniqueCount="30">
  <si>
    <t>Alter</t>
  </si>
  <si>
    <t>JF:</t>
  </si>
  <si>
    <t>Geburtsdatum</t>
  </si>
  <si>
    <t>von</t>
  </si>
  <si>
    <t>bis</t>
  </si>
  <si>
    <t>aus:</t>
  </si>
  <si>
    <t>in:</t>
  </si>
  <si>
    <t>St-Nr:</t>
  </si>
  <si>
    <t>am:</t>
  </si>
  <si>
    <t>w</t>
  </si>
  <si>
    <t>m</t>
  </si>
  <si>
    <t>Teilnehmermeldung für die Leistungsspangenabnahme</t>
  </si>
  <si>
    <t>min. 1 Jahr in der JF</t>
  </si>
  <si>
    <t>Bewerber</t>
  </si>
  <si>
    <t>Eintrittsdatum</t>
  </si>
  <si>
    <t>DJF-Ausw.-Nr</t>
  </si>
  <si>
    <t>Ausl.</t>
  </si>
  <si>
    <r>
      <t xml:space="preserve">DEUTSCHE </t>
    </r>
    <r>
      <rPr>
        <b/>
        <sz val="24"/>
        <rFont val="Arial"/>
      </rPr>
      <t>JUGEND</t>
    </r>
    <r>
      <rPr>
        <sz val="24"/>
        <rFont val="Arial"/>
        <family val="2"/>
      </rPr>
      <t>FEUERWEHR</t>
    </r>
  </si>
  <si>
    <t>L</t>
  </si>
  <si>
    <t>X</t>
  </si>
  <si>
    <t>Einsender:</t>
  </si>
  <si>
    <t xml:space="preserve"> m / w </t>
  </si>
  <si>
    <t xml:space="preserve"> Name </t>
  </si>
  <si>
    <t xml:space="preserve"> Vorname </t>
  </si>
  <si>
    <t xml:space="preserve"> mögliche Jahrgänge </t>
  </si>
  <si>
    <t>Bitte ausgefüllt per e-mail an die vom Veranstalter vorgegebene Adresse einsenden!</t>
  </si>
  <si>
    <t>V1.02</t>
  </si>
  <si>
    <t>E</t>
  </si>
  <si>
    <t>Buchen</t>
  </si>
  <si>
    <t>Rhein-Neckar-Kreis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</si>
</sst>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</font>
    <font>
      <sz val="24"/>
      <name val="Arial"/>
    </font>
    <font>
      <b/>
      <sz val="24"/>
      <name val="Arial"/>
    </font>
    <font>
      <sz val="8"/>
      <color indexed="81"/>
      <name val="Tahoma"/>
    </font>
    <font>
      <b/>
      <sz val="8"/>
      <color indexed="81"/>
      <name val="Tahoma"/>
    </font>
    <font>
      <b/>
      <sz val="10"/>
      <color indexed="81"/>
      <name val="Arial"/>
      <family val="2"/>
    </font>
    <font>
      <b/>
      <sz val="14"/>
      <name val="Arial"/>
      <family val="2"/>
    </font>
    <font>
      <b/>
      <sz val="10"/>
      <color indexed="53"/>
      <name val="Arial"/>
      <family val="2"/>
    </font>
    <font>
      <sz val="24"/>
      <name val="Arial"/>
      <family val="2"/>
    </font>
    <font>
      <b/>
      <sz val="10"/>
      <color indexed="8"/>
      <name val="Arial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b/>
      <sz val="12"/>
      <color indexed="10"/>
      <name val="Tahoma"/>
      <family val="2"/>
    </font>
    <font>
      <b/>
      <sz val="8"/>
      <color indexed="8"/>
      <name val="Tahoma"/>
      <family val="2"/>
    </font>
    <font>
      <b/>
      <sz val="10"/>
      <color indexed="10"/>
      <name val="Arial"/>
      <family val="2"/>
    </font>
    <font>
      <sz val="6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14" fontId="3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4" fillId="0" borderId="5" xfId="0" applyFont="1" applyBorder="1" applyProtection="1"/>
    <xf numFmtId="0" fontId="0" fillId="0" borderId="0" xfId="0" applyProtection="1"/>
    <xf numFmtId="0" fontId="4" fillId="0" borderId="6" xfId="0" applyFont="1" applyBorder="1" applyProtection="1"/>
    <xf numFmtId="14" fontId="3" fillId="3" borderId="7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0" fontId="2" fillId="0" borderId="9" xfId="0" applyFont="1" applyBorder="1" applyAlignment="1" applyProtection="1">
      <alignment horizontal="center" vertical="center"/>
    </xf>
    <xf numFmtId="14" fontId="3" fillId="0" borderId="10" xfId="0" applyNumberFormat="1" applyFont="1" applyBorder="1" applyAlignment="1" applyProtection="1">
      <alignment vertical="center"/>
    </xf>
    <xf numFmtId="1" fontId="0" fillId="4" borderId="8" xfId="0" applyNumberForma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1" fontId="0" fillId="4" borderId="11" xfId="0" applyNumberFormat="1" applyFill="1" applyBorder="1" applyAlignment="1" applyProtection="1">
      <alignment horizontal="center" vertical="center"/>
    </xf>
    <xf numFmtId="1" fontId="0" fillId="0" borderId="0" xfId="0" applyNumberFormat="1" applyAlignment="1" applyProtection="1">
      <alignment horizontal="center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1" fontId="0" fillId="4" borderId="13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/>
    </xf>
    <xf numFmtId="0" fontId="4" fillId="0" borderId="0" xfId="0" applyFont="1" applyProtection="1"/>
    <xf numFmtId="0" fontId="4" fillId="0" borderId="0" xfId="0" applyFont="1"/>
    <xf numFmtId="0" fontId="4" fillId="0" borderId="14" xfId="0" applyFont="1" applyBorder="1" applyProtection="1"/>
    <xf numFmtId="0" fontId="0" fillId="0" borderId="9" xfId="0" applyBorder="1" applyProtection="1"/>
    <xf numFmtId="0" fontId="4" fillId="0" borderId="10" xfId="0" applyFont="1" applyBorder="1" applyProtection="1"/>
    <xf numFmtId="0" fontId="0" fillId="0" borderId="15" xfId="0" applyBorder="1" applyProtection="1"/>
    <xf numFmtId="1" fontId="0" fillId="4" borderId="16" xfId="0" applyNumberFormat="1" applyFill="1" applyBorder="1" applyAlignment="1" applyProtection="1">
      <alignment horizontal="center" vertical="center"/>
    </xf>
    <xf numFmtId="1" fontId="0" fillId="4" borderId="17" xfId="0" applyNumberFormat="1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righ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14" fontId="0" fillId="5" borderId="23" xfId="0" applyNumberFormat="1" applyFill="1" applyBorder="1" applyAlignment="1" applyProtection="1">
      <alignment horizontal="center" vertical="center"/>
      <protection locked="0"/>
    </xf>
    <xf numFmtId="1" fontId="0" fillId="5" borderId="23" xfId="0" applyNumberFormat="1" applyFill="1" applyBorder="1" applyAlignment="1" applyProtection="1">
      <alignment horizontal="center" vertical="center"/>
      <protection locked="0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14" fontId="0" fillId="5" borderId="26" xfId="0" applyNumberFormat="1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vertical="center"/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1" fillId="0" borderId="0" xfId="0" applyFont="1"/>
    <xf numFmtId="0" fontId="18" fillId="0" borderId="7" xfId="0" applyFont="1" applyBorder="1" applyAlignment="1" applyProtection="1">
      <alignment vertical="center"/>
    </xf>
    <xf numFmtId="0" fontId="18" fillId="0" borderId="9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</xf>
    <xf numFmtId="1" fontId="2" fillId="4" borderId="7" xfId="0" applyNumberFormat="1" applyFont="1" applyFill="1" applyBorder="1" applyAlignment="1" applyProtection="1">
      <alignment horizontal="center" vertical="center"/>
    </xf>
    <xf numFmtId="1" fontId="2" fillId="4" borderId="8" xfId="0" applyNumberFormat="1" applyFont="1" applyFill="1" applyBorder="1" applyAlignment="1" applyProtection="1">
      <alignment horizontal="center" vertical="center"/>
    </xf>
    <xf numFmtId="1" fontId="4" fillId="6" borderId="30" xfId="0" applyNumberFormat="1" applyFont="1" applyFill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8" xfId="0" applyFont="1" applyBorder="1" applyProtection="1"/>
    <xf numFmtId="0" fontId="10" fillId="0" borderId="0" xfId="0" applyFont="1" applyBorder="1" applyAlignment="1" applyProtection="1">
      <alignment horizontal="center"/>
    </xf>
    <xf numFmtId="0" fontId="2" fillId="4" borderId="33" xfId="0" applyFont="1" applyFill="1" applyBorder="1" applyAlignment="1" applyProtection="1">
      <alignment horizontal="center" vertical="center"/>
    </xf>
    <xf numFmtId="0" fontId="2" fillId="4" borderId="20" xfId="0" applyFont="1" applyFill="1" applyBorder="1" applyAlignment="1" applyProtection="1">
      <alignment horizontal="center" vertical="center"/>
    </xf>
    <xf numFmtId="0" fontId="2" fillId="4" borderId="34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5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S26"/>
  <sheetViews>
    <sheetView showGridLines="0" tabSelected="1" workbookViewId="0">
      <selection activeCell="F14" sqref="F14"/>
    </sheetView>
  </sheetViews>
  <sheetFormatPr baseColWidth="10" defaultRowHeight="18" x14ac:dyDescent="0.25"/>
  <cols>
    <col min="1" max="1" width="4" customWidth="1"/>
    <col min="2" max="2" width="9.85546875" customWidth="1"/>
    <col min="3" max="3" width="26" style="2" customWidth="1"/>
    <col min="4" max="4" width="22.28515625" style="2" customWidth="1"/>
    <col min="5" max="6" width="13.5703125" style="2" customWidth="1"/>
    <col min="7" max="7" width="13.140625" style="2" customWidth="1"/>
    <col min="8" max="8" width="6.42578125" customWidth="1"/>
    <col min="9" max="9" width="5" customWidth="1"/>
    <col min="10" max="10" width="5.42578125" customWidth="1"/>
    <col min="11" max="11" width="1.85546875" style="33" customWidth="1"/>
    <col min="12" max="12" width="5.7109375" style="59" hidden="1" customWidth="1"/>
    <col min="13" max="13" width="7.5703125" hidden="1" customWidth="1"/>
    <col min="14" max="16" width="2.7109375" hidden="1" customWidth="1"/>
    <col min="17" max="17" width="5.140625" hidden="1" customWidth="1"/>
    <col min="18" max="18" width="4.42578125" hidden="1" customWidth="1"/>
    <col min="19" max="19" width="5.28515625" hidden="1" customWidth="1"/>
  </cols>
  <sheetData>
    <row r="1" spans="1:19" ht="30.75" customHeight="1" x14ac:dyDescent="0.25">
      <c r="A1" s="4"/>
      <c r="B1" s="5"/>
      <c r="C1" s="83" t="s">
        <v>17</v>
      </c>
      <c r="D1" s="83"/>
      <c r="E1" s="83"/>
      <c r="F1" s="83"/>
      <c r="G1" s="83"/>
      <c r="H1" s="83"/>
      <c r="I1" s="14"/>
      <c r="J1" s="5"/>
      <c r="K1" s="15"/>
      <c r="L1" s="57"/>
      <c r="M1" s="16"/>
      <c r="N1" s="16"/>
      <c r="O1" s="16"/>
      <c r="P1" s="16"/>
      <c r="Q1" s="16"/>
    </row>
    <row r="2" spans="1:19" ht="21.75" customHeight="1" x14ac:dyDescent="0.25">
      <c r="A2" s="6"/>
      <c r="B2" s="7"/>
      <c r="C2" s="79" t="s">
        <v>11</v>
      </c>
      <c r="D2" s="79"/>
      <c r="E2" s="79"/>
      <c r="F2" s="79"/>
      <c r="G2" s="79"/>
      <c r="H2" s="79"/>
      <c r="I2" s="13"/>
      <c r="J2" s="7"/>
      <c r="K2" s="17"/>
      <c r="L2" s="57"/>
      <c r="M2" s="16"/>
      <c r="N2" s="16"/>
      <c r="O2" s="16"/>
      <c r="P2" s="16"/>
      <c r="Q2" s="16"/>
    </row>
    <row r="3" spans="1:19" ht="11.25" customHeight="1" thickBot="1" x14ac:dyDescent="0.3">
      <c r="A3" s="6"/>
      <c r="B3" s="7"/>
      <c r="C3" s="8"/>
      <c r="D3" s="8"/>
      <c r="E3" s="8"/>
      <c r="F3" s="8"/>
      <c r="G3" s="8"/>
      <c r="H3" s="7"/>
      <c r="I3" s="7"/>
      <c r="J3" s="7"/>
      <c r="K3" s="17"/>
      <c r="L3" s="57"/>
      <c r="M3" s="16"/>
      <c r="N3" s="16"/>
      <c r="O3" s="16"/>
      <c r="P3" s="16"/>
      <c r="Q3" s="16"/>
    </row>
    <row r="4" spans="1:19" ht="18.75" customHeight="1" thickBot="1" x14ac:dyDescent="0.3">
      <c r="A4" s="6"/>
      <c r="B4" s="11" t="s">
        <v>6</v>
      </c>
      <c r="C4" s="87" t="s">
        <v>28</v>
      </c>
      <c r="D4" s="88"/>
      <c r="E4" s="89"/>
      <c r="F4" s="9" t="s">
        <v>8</v>
      </c>
      <c r="G4" s="18">
        <v>42294</v>
      </c>
      <c r="H4" s="9"/>
      <c r="I4" s="11"/>
      <c r="J4" s="7"/>
      <c r="K4" s="17"/>
      <c r="L4" s="57"/>
      <c r="M4" s="16"/>
      <c r="N4" s="16"/>
      <c r="O4" s="16"/>
      <c r="P4" s="16"/>
      <c r="Q4" s="16"/>
      <c r="R4">
        <f>DAY(G4)</f>
        <v>17</v>
      </c>
    </row>
    <row r="5" spans="1:19" ht="9" customHeight="1" thickBot="1" x14ac:dyDescent="0.3">
      <c r="A5" s="6"/>
      <c r="B5" s="19"/>
      <c r="C5" s="7"/>
      <c r="D5" s="7"/>
      <c r="E5" s="7"/>
      <c r="F5" s="8"/>
      <c r="G5" s="8"/>
      <c r="H5" s="7"/>
      <c r="I5" s="7"/>
      <c r="J5" s="7"/>
      <c r="K5" s="17"/>
      <c r="L5" s="57"/>
      <c r="M5" s="16"/>
      <c r="N5" s="16"/>
      <c r="O5" s="16"/>
      <c r="P5" s="16"/>
      <c r="Q5" s="16"/>
    </row>
    <row r="6" spans="1:19" ht="18" customHeight="1" thickBot="1" x14ac:dyDescent="0.3">
      <c r="A6" s="6"/>
      <c r="B6" s="11" t="s">
        <v>1</v>
      </c>
      <c r="C6" s="84"/>
      <c r="D6" s="85"/>
      <c r="E6" s="86"/>
      <c r="F6" s="9" t="s">
        <v>7</v>
      </c>
      <c r="G6" s="20"/>
      <c r="H6" s="7"/>
      <c r="I6" s="7"/>
      <c r="J6" s="7"/>
      <c r="K6" s="17"/>
      <c r="L6" s="57"/>
      <c r="M6" s="21"/>
      <c r="N6" s="21"/>
      <c r="O6" s="21"/>
      <c r="P6" s="21"/>
      <c r="Q6" s="16"/>
    </row>
    <row r="7" spans="1:19" ht="9" customHeight="1" thickBot="1" x14ac:dyDescent="0.3">
      <c r="A7" s="6"/>
      <c r="B7" s="11"/>
      <c r="C7" s="10"/>
      <c r="D7" s="10"/>
      <c r="E7" s="11"/>
      <c r="F7" s="8"/>
      <c r="G7" s="8"/>
      <c r="H7" s="12"/>
      <c r="I7" s="12"/>
      <c r="J7" s="10"/>
      <c r="K7" s="17"/>
      <c r="L7" s="57"/>
      <c r="M7" s="16"/>
      <c r="N7" s="16"/>
      <c r="O7" s="16"/>
      <c r="P7" s="16"/>
      <c r="Q7" s="22"/>
    </row>
    <row r="8" spans="1:19" ht="18" customHeight="1" thickBot="1" x14ac:dyDescent="0.3">
      <c r="A8" s="6"/>
      <c r="B8" s="11" t="s">
        <v>5</v>
      </c>
      <c r="C8" s="84" t="s">
        <v>29</v>
      </c>
      <c r="D8" s="85"/>
      <c r="E8" s="86"/>
      <c r="F8" s="8"/>
      <c r="G8" s="8"/>
      <c r="H8" s="12"/>
      <c r="I8" s="12"/>
      <c r="J8" s="10"/>
      <c r="K8" s="17"/>
      <c r="L8" s="57"/>
      <c r="M8" s="16"/>
      <c r="N8" s="16"/>
      <c r="O8" s="16"/>
      <c r="P8" s="16"/>
      <c r="Q8" s="16"/>
    </row>
    <row r="9" spans="1:19" ht="21" customHeight="1" thickBot="1" x14ac:dyDescent="0.3">
      <c r="A9" s="6"/>
      <c r="B9" s="11"/>
      <c r="C9" s="10"/>
      <c r="D9" s="10"/>
      <c r="E9" s="11"/>
      <c r="F9" s="11"/>
      <c r="G9" s="11"/>
      <c r="H9" s="12"/>
      <c r="I9" s="12"/>
      <c r="J9" s="10"/>
      <c r="K9" s="17"/>
      <c r="L9" s="57"/>
      <c r="M9" s="16"/>
      <c r="N9" s="16"/>
      <c r="O9" s="16"/>
      <c r="P9" s="16"/>
      <c r="Q9" s="16"/>
    </row>
    <row r="10" spans="1:19" ht="16.5" customHeight="1" thickBot="1" x14ac:dyDescent="0.3">
      <c r="A10" s="6"/>
      <c r="B10" s="11"/>
      <c r="C10" s="10"/>
      <c r="D10" s="62" t="s">
        <v>24</v>
      </c>
      <c r="E10" s="62" t="s">
        <v>3</v>
      </c>
      <c r="F10" s="65" t="s">
        <v>4</v>
      </c>
      <c r="G10" s="62"/>
      <c r="H10" s="23"/>
      <c r="I10" s="23"/>
      <c r="J10" s="24"/>
      <c r="K10" s="17"/>
      <c r="L10" s="16"/>
      <c r="M10" s="16"/>
      <c r="N10" s="16"/>
      <c r="O10" s="16"/>
      <c r="P10" s="16"/>
      <c r="Q10" s="16"/>
    </row>
    <row r="11" spans="1:19" ht="22.5" customHeight="1" thickBot="1" x14ac:dyDescent="0.3">
      <c r="A11" s="6"/>
      <c r="B11" s="11"/>
      <c r="C11" s="10"/>
      <c r="D11" s="8"/>
      <c r="E11" s="72">
        <f>YEAR(G4)-18</f>
        <v>1997</v>
      </c>
      <c r="F11" s="73">
        <f>YEAR(G4)-15</f>
        <v>2000</v>
      </c>
      <c r="G11" s="80" t="s">
        <v>12</v>
      </c>
      <c r="H11" s="81"/>
      <c r="I11" s="81"/>
      <c r="J11" s="82"/>
      <c r="K11" s="17"/>
      <c r="L11" s="16"/>
      <c r="M11" s="16"/>
      <c r="N11" s="16"/>
      <c r="O11" s="16"/>
      <c r="P11" s="16"/>
      <c r="Q11" s="16"/>
    </row>
    <row r="12" spans="1:19" ht="16.5" customHeight="1" thickBot="1" x14ac:dyDescent="0.3">
      <c r="A12" s="37"/>
      <c r="B12" s="64" t="s">
        <v>13</v>
      </c>
      <c r="C12" s="65" t="s">
        <v>22</v>
      </c>
      <c r="D12" s="65" t="s">
        <v>23</v>
      </c>
      <c r="E12" s="65" t="s">
        <v>2</v>
      </c>
      <c r="F12" s="65" t="s">
        <v>14</v>
      </c>
      <c r="G12" s="65" t="s">
        <v>15</v>
      </c>
      <c r="H12" s="65" t="s">
        <v>21</v>
      </c>
      <c r="I12" s="65" t="s">
        <v>16</v>
      </c>
      <c r="J12" s="25" t="s">
        <v>0</v>
      </c>
      <c r="K12" s="78"/>
      <c r="L12" s="16"/>
      <c r="M12" s="26"/>
      <c r="N12" s="16"/>
      <c r="O12" s="16"/>
      <c r="P12" s="16"/>
      <c r="Q12" s="16"/>
    </row>
    <row r="13" spans="1:19" s="1" customFormat="1" ht="16.5" customHeight="1" x14ac:dyDescent="0.25">
      <c r="A13" s="40">
        <v>1</v>
      </c>
      <c r="B13" s="63"/>
      <c r="C13" s="3"/>
      <c r="D13" s="3"/>
      <c r="E13" s="3"/>
      <c r="F13" s="3"/>
      <c r="G13" s="29"/>
      <c r="H13" s="63"/>
      <c r="I13" s="66"/>
      <c r="J13" s="27" t="str">
        <f>IF(E13&gt;0,YEAR(G4)-YEAR(E13),"")</f>
        <v/>
      </c>
      <c r="K13" s="77">
        <f>IF(B13="X",IF(L13&gt;365,J13,99),1)</f>
        <v>1</v>
      </c>
      <c r="L13" s="16">
        <f t="shared" ref="L13:L21" si="0">IF(M13=365,M13+S13,M13)</f>
        <v>42294</v>
      </c>
      <c r="M13" s="28">
        <f>G4-F13</f>
        <v>42294</v>
      </c>
      <c r="N13" s="16" t="s">
        <v>19</v>
      </c>
      <c r="O13" s="16" t="s">
        <v>18</v>
      </c>
      <c r="P13" s="21" t="s">
        <v>10</v>
      </c>
      <c r="Q13" s="21" t="s">
        <v>9</v>
      </c>
      <c r="R13" s="1">
        <f>DAY(F13)</f>
        <v>0</v>
      </c>
      <c r="S13" s="1">
        <f>IF(R13=$R$4,1,0)</f>
        <v>0</v>
      </c>
    </row>
    <row r="14" spans="1:19" s="1" customFormat="1" ht="16.5" customHeight="1" x14ac:dyDescent="0.25">
      <c r="A14" s="41">
        <v>2</v>
      </c>
      <c r="B14" s="63"/>
      <c r="C14" s="3"/>
      <c r="D14" s="3"/>
      <c r="E14" s="3"/>
      <c r="F14" s="3"/>
      <c r="G14" s="29"/>
      <c r="H14" s="63"/>
      <c r="I14" s="66"/>
      <c r="J14" s="30" t="str">
        <f>IF(E14&gt;0,YEAR(G4)-YEAR(E14),"")</f>
        <v/>
      </c>
      <c r="K14" s="75">
        <f t="shared" ref="K14:K21" si="1">IF(B14="X",IF(L14&gt;365,J14,99),1)</f>
        <v>1</v>
      </c>
      <c r="L14" s="16">
        <f t="shared" si="0"/>
        <v>42294</v>
      </c>
      <c r="M14" s="28">
        <f>G4-F14</f>
        <v>42294</v>
      </c>
      <c r="N14" s="16" t="s">
        <v>19</v>
      </c>
      <c r="O14" s="16" t="s">
        <v>18</v>
      </c>
      <c r="P14" s="21" t="s">
        <v>10</v>
      </c>
      <c r="Q14" s="21" t="s">
        <v>9</v>
      </c>
      <c r="R14" s="1">
        <f t="shared" ref="R14:R23" si="2">DAY(F14)</f>
        <v>0</v>
      </c>
      <c r="S14" s="1">
        <f>IF(R14=$R$4,1,0)</f>
        <v>0</v>
      </c>
    </row>
    <row r="15" spans="1:19" s="1" customFormat="1" ht="16.5" customHeight="1" x14ac:dyDescent="0.25">
      <c r="A15" s="41">
        <v>3</v>
      </c>
      <c r="B15" s="63"/>
      <c r="C15" s="3"/>
      <c r="D15" s="3"/>
      <c r="E15" s="3"/>
      <c r="F15" s="3"/>
      <c r="G15" s="29"/>
      <c r="H15" s="63"/>
      <c r="I15" s="66"/>
      <c r="J15" s="30" t="str">
        <f>IF(E15&gt;0,YEAR(G4)-YEAR(E15),"")</f>
        <v/>
      </c>
      <c r="K15" s="75">
        <f t="shared" si="1"/>
        <v>1</v>
      </c>
      <c r="L15" s="16">
        <f t="shared" si="0"/>
        <v>42294</v>
      </c>
      <c r="M15" s="28">
        <f>G4-F15</f>
        <v>42294</v>
      </c>
      <c r="N15" s="16" t="s">
        <v>19</v>
      </c>
      <c r="O15" s="16" t="s">
        <v>18</v>
      </c>
      <c r="P15" s="21" t="s">
        <v>10</v>
      </c>
      <c r="Q15" s="21" t="s">
        <v>9</v>
      </c>
      <c r="R15" s="1">
        <f t="shared" si="2"/>
        <v>0</v>
      </c>
      <c r="S15" s="1">
        <f t="shared" ref="S15:S23" si="3">IF(R15=$R$4,1,0)</f>
        <v>0</v>
      </c>
    </row>
    <row r="16" spans="1:19" s="1" customFormat="1" ht="16.5" customHeight="1" x14ac:dyDescent="0.25">
      <c r="A16" s="41">
        <v>4</v>
      </c>
      <c r="B16" s="63"/>
      <c r="C16" s="3"/>
      <c r="D16" s="3"/>
      <c r="E16" s="3"/>
      <c r="F16" s="3"/>
      <c r="G16" s="29"/>
      <c r="H16" s="63"/>
      <c r="I16" s="66"/>
      <c r="J16" s="30" t="str">
        <f>IF(E16&gt;0,YEAR(G4)-YEAR(E16),"")</f>
        <v/>
      </c>
      <c r="K16" s="75">
        <f t="shared" si="1"/>
        <v>1</v>
      </c>
      <c r="L16" s="16">
        <f>IF(M16=365,M16+S16,M16)</f>
        <v>42294</v>
      </c>
      <c r="M16" s="28">
        <f>G4-F16</f>
        <v>42294</v>
      </c>
      <c r="N16" s="16" t="s">
        <v>19</v>
      </c>
      <c r="O16" s="16" t="s">
        <v>18</v>
      </c>
      <c r="P16" s="21" t="s">
        <v>10</v>
      </c>
      <c r="Q16" s="21" t="s">
        <v>9</v>
      </c>
      <c r="R16" s="1">
        <f t="shared" si="2"/>
        <v>0</v>
      </c>
      <c r="S16" s="1">
        <f t="shared" si="3"/>
        <v>0</v>
      </c>
    </row>
    <row r="17" spans="1:19" s="1" customFormat="1" ht="16.5" customHeight="1" x14ac:dyDescent="0.25">
      <c r="A17" s="41">
        <v>5</v>
      </c>
      <c r="B17" s="63"/>
      <c r="C17" s="3"/>
      <c r="D17" s="3"/>
      <c r="E17" s="3"/>
      <c r="F17" s="3"/>
      <c r="G17" s="29"/>
      <c r="H17" s="63"/>
      <c r="I17" s="66"/>
      <c r="J17" s="30" t="str">
        <f>IF(E17&gt;0,YEAR(G4)-YEAR(E17),"")</f>
        <v/>
      </c>
      <c r="K17" s="75">
        <f t="shared" si="1"/>
        <v>1</v>
      </c>
      <c r="L17" s="16">
        <f t="shared" si="0"/>
        <v>42294</v>
      </c>
      <c r="M17" s="28">
        <f>G4-F17</f>
        <v>42294</v>
      </c>
      <c r="N17" s="16" t="s">
        <v>19</v>
      </c>
      <c r="O17" s="16" t="s">
        <v>18</v>
      </c>
      <c r="P17" s="21" t="s">
        <v>10</v>
      </c>
      <c r="Q17" s="21" t="s">
        <v>9</v>
      </c>
      <c r="R17" s="1">
        <f t="shared" si="2"/>
        <v>0</v>
      </c>
      <c r="S17" s="1">
        <f t="shared" si="3"/>
        <v>0</v>
      </c>
    </row>
    <row r="18" spans="1:19" s="1" customFormat="1" ht="16.5" customHeight="1" x14ac:dyDescent="0.25">
      <c r="A18" s="41">
        <v>6</v>
      </c>
      <c r="B18" s="63"/>
      <c r="C18" s="3"/>
      <c r="D18" s="3"/>
      <c r="E18" s="3"/>
      <c r="F18" s="3"/>
      <c r="G18" s="29"/>
      <c r="H18" s="63"/>
      <c r="I18" s="66"/>
      <c r="J18" s="30" t="str">
        <f>IF(E18&gt;0,YEAR(G4)-YEAR(E18),"")</f>
        <v/>
      </c>
      <c r="K18" s="75">
        <f t="shared" si="1"/>
        <v>1</v>
      </c>
      <c r="L18" s="16">
        <f t="shared" si="0"/>
        <v>42294</v>
      </c>
      <c r="M18" s="28">
        <f>G4-F18</f>
        <v>42294</v>
      </c>
      <c r="N18" s="16" t="s">
        <v>19</v>
      </c>
      <c r="O18" s="16" t="s">
        <v>18</v>
      </c>
      <c r="P18" s="21" t="s">
        <v>10</v>
      </c>
      <c r="Q18" s="21" t="s">
        <v>9</v>
      </c>
      <c r="R18" s="1">
        <f t="shared" si="2"/>
        <v>0</v>
      </c>
      <c r="S18" s="1">
        <f t="shared" si="3"/>
        <v>0</v>
      </c>
    </row>
    <row r="19" spans="1:19" s="1" customFormat="1" ht="16.5" customHeight="1" x14ac:dyDescent="0.25">
      <c r="A19" s="41">
        <v>7</v>
      </c>
      <c r="B19" s="63"/>
      <c r="C19" s="3"/>
      <c r="D19" s="3"/>
      <c r="E19" s="3"/>
      <c r="F19" s="3"/>
      <c r="G19" s="44"/>
      <c r="H19" s="67"/>
      <c r="I19" s="66"/>
      <c r="J19" s="30" t="str">
        <f>IF(E19&gt;0,YEAR(G4)-YEAR(E19),"")</f>
        <v/>
      </c>
      <c r="K19" s="75">
        <f t="shared" si="1"/>
        <v>1</v>
      </c>
      <c r="L19" s="16">
        <f t="shared" si="0"/>
        <v>42294</v>
      </c>
      <c r="M19" s="28">
        <f>G4-F19</f>
        <v>42294</v>
      </c>
      <c r="N19" s="16" t="s">
        <v>19</v>
      </c>
      <c r="O19" s="16" t="s">
        <v>18</v>
      </c>
      <c r="P19" s="21" t="s">
        <v>10</v>
      </c>
      <c r="Q19" s="21" t="s">
        <v>9</v>
      </c>
      <c r="R19" s="1">
        <f t="shared" si="2"/>
        <v>0</v>
      </c>
      <c r="S19" s="1">
        <f t="shared" si="3"/>
        <v>0</v>
      </c>
    </row>
    <row r="20" spans="1:19" s="1" customFormat="1" ht="16.5" customHeight="1" x14ac:dyDescent="0.25">
      <c r="A20" s="41">
        <v>8</v>
      </c>
      <c r="B20" s="63"/>
      <c r="C20" s="3"/>
      <c r="D20" s="3"/>
      <c r="E20" s="3"/>
      <c r="F20" s="3"/>
      <c r="G20" s="29"/>
      <c r="H20" s="63"/>
      <c r="I20" s="66"/>
      <c r="J20" s="30" t="str">
        <f>IF(E20&gt;0,YEAR(G4)-YEAR(E20),"")</f>
        <v/>
      </c>
      <c r="K20" s="75">
        <f t="shared" si="1"/>
        <v>1</v>
      </c>
      <c r="L20" s="16">
        <f t="shared" si="0"/>
        <v>42294</v>
      </c>
      <c r="M20" s="28">
        <f>G4-F20</f>
        <v>42294</v>
      </c>
      <c r="N20" s="16" t="s">
        <v>19</v>
      </c>
      <c r="O20" s="16" t="s">
        <v>18</v>
      </c>
      <c r="P20" s="21" t="s">
        <v>10</v>
      </c>
      <c r="Q20" s="21" t="s">
        <v>9</v>
      </c>
      <c r="R20" s="1">
        <f t="shared" si="2"/>
        <v>0</v>
      </c>
      <c r="S20" s="1">
        <f t="shared" si="3"/>
        <v>0</v>
      </c>
    </row>
    <row r="21" spans="1:19" s="1" customFormat="1" ht="16.5" customHeight="1" thickBot="1" x14ac:dyDescent="0.3">
      <c r="A21" s="43">
        <v>9</v>
      </c>
      <c r="B21" s="63"/>
      <c r="C21" s="3"/>
      <c r="D21" s="3"/>
      <c r="E21" s="3"/>
      <c r="F21" s="3"/>
      <c r="G21" s="44"/>
      <c r="H21" s="67"/>
      <c r="I21" s="68"/>
      <c r="J21" s="38" t="str">
        <f>IF(E21&gt;0,YEAR(G4)-YEAR(E21),"")</f>
        <v/>
      </c>
      <c r="K21" s="76">
        <f t="shared" si="1"/>
        <v>1</v>
      </c>
      <c r="L21" s="16">
        <f t="shared" si="0"/>
        <v>42294</v>
      </c>
      <c r="M21" s="28">
        <f>G4-F21</f>
        <v>42294</v>
      </c>
      <c r="N21" s="16" t="s">
        <v>19</v>
      </c>
      <c r="O21" s="16" t="s">
        <v>18</v>
      </c>
      <c r="P21" s="21" t="s">
        <v>10</v>
      </c>
      <c r="Q21" s="21" t="s">
        <v>9</v>
      </c>
      <c r="R21" s="1">
        <f t="shared" si="2"/>
        <v>0</v>
      </c>
      <c r="S21" s="1">
        <f t="shared" si="3"/>
        <v>0</v>
      </c>
    </row>
    <row r="22" spans="1:19" s="1" customFormat="1" ht="16.5" customHeight="1" x14ac:dyDescent="0.2">
      <c r="A22" s="46" t="s">
        <v>27</v>
      </c>
      <c r="B22" s="47"/>
      <c r="C22" s="48"/>
      <c r="D22" s="48"/>
      <c r="E22" s="49"/>
      <c r="F22" s="49"/>
      <c r="G22" s="50"/>
      <c r="H22" s="47"/>
      <c r="I22" s="51"/>
      <c r="J22" s="27" t="str">
        <f>IF(E22&gt;0,YEAR(G4)-YEAR(E22),"")</f>
        <v/>
      </c>
      <c r="K22" s="74"/>
      <c r="L22" s="16"/>
      <c r="M22" s="28">
        <f>G4-F22</f>
        <v>42294</v>
      </c>
      <c r="N22" s="16" t="s">
        <v>19</v>
      </c>
      <c r="O22" s="16" t="s">
        <v>18</v>
      </c>
      <c r="P22" s="21" t="s">
        <v>10</v>
      </c>
      <c r="Q22" s="21" t="s">
        <v>9</v>
      </c>
      <c r="R22" s="1">
        <f t="shared" si="2"/>
        <v>0</v>
      </c>
      <c r="S22" s="1">
        <f t="shared" si="3"/>
        <v>0</v>
      </c>
    </row>
    <row r="23" spans="1:19" ht="16.5" customHeight="1" thickBot="1" x14ac:dyDescent="0.3">
      <c r="A23" s="52"/>
      <c r="B23" s="53"/>
      <c r="C23" s="54"/>
      <c r="D23" s="54"/>
      <c r="E23" s="55"/>
      <c r="F23" s="56"/>
      <c r="G23" s="56"/>
      <c r="H23" s="69"/>
      <c r="I23" s="70"/>
      <c r="J23" s="39" t="str">
        <f>IF(E23&gt;0,YEAR(G4)-YEAR(E23),"")</f>
        <v/>
      </c>
      <c r="K23" s="34"/>
      <c r="L23" s="16"/>
      <c r="M23" s="28">
        <f>G4-F23</f>
        <v>42294</v>
      </c>
      <c r="N23" s="16" t="s">
        <v>19</v>
      </c>
      <c r="O23" s="16" t="s">
        <v>18</v>
      </c>
      <c r="P23" s="21" t="s">
        <v>10</v>
      </c>
      <c r="Q23" s="21" t="s">
        <v>9</v>
      </c>
      <c r="R23" s="1">
        <f t="shared" si="2"/>
        <v>0</v>
      </c>
      <c r="S23" s="1">
        <f t="shared" si="3"/>
        <v>0</v>
      </c>
    </row>
    <row r="24" spans="1:19" ht="16.5" customHeight="1" thickBot="1" x14ac:dyDescent="0.3">
      <c r="A24" s="71" t="s">
        <v>26</v>
      </c>
      <c r="B24" s="42" t="s">
        <v>20</v>
      </c>
      <c r="C24" s="45"/>
      <c r="D24" s="60" t="s">
        <v>25</v>
      </c>
      <c r="E24" s="61"/>
      <c r="F24" s="61"/>
      <c r="G24" s="61"/>
      <c r="H24" s="61"/>
      <c r="I24" s="61"/>
      <c r="J24" s="35"/>
      <c r="K24" s="36"/>
      <c r="L24" s="16"/>
      <c r="M24" s="16"/>
      <c r="N24" s="16"/>
      <c r="O24" s="16"/>
      <c r="P24" s="16"/>
      <c r="Q24" s="16"/>
    </row>
    <row r="25" spans="1:19" x14ac:dyDescent="0.25">
      <c r="A25" s="16"/>
      <c r="B25" s="16"/>
      <c r="C25" s="31"/>
      <c r="D25" s="31"/>
      <c r="E25" s="31"/>
      <c r="F25" s="31"/>
      <c r="G25" s="31"/>
      <c r="H25" s="16"/>
      <c r="I25" s="16"/>
      <c r="J25" s="16"/>
      <c r="K25" s="32"/>
      <c r="L25" s="58"/>
      <c r="M25" s="16"/>
      <c r="N25" s="16"/>
      <c r="O25" s="16"/>
      <c r="P25" s="16"/>
      <c r="Q25" s="16"/>
    </row>
    <row r="26" spans="1:19" x14ac:dyDescent="0.25">
      <c r="A26" s="16"/>
      <c r="B26" s="16"/>
      <c r="C26" s="31"/>
      <c r="D26" s="31"/>
      <c r="E26" s="31"/>
      <c r="F26" s="31"/>
      <c r="G26" s="31"/>
      <c r="H26" s="16"/>
      <c r="I26" s="16"/>
      <c r="J26" s="16"/>
      <c r="K26" s="32"/>
      <c r="L26" s="58"/>
      <c r="M26" s="16"/>
      <c r="N26" s="16"/>
      <c r="O26" s="16"/>
      <c r="P26" s="16"/>
      <c r="Q26" s="16"/>
    </row>
  </sheetData>
  <sheetProtection password="D3FA" sheet="1" objects="1" scenarios="1" selectLockedCells="1"/>
  <mergeCells count="6">
    <mergeCell ref="C2:H2"/>
    <mergeCell ref="G11:J11"/>
    <mergeCell ref="C1:H1"/>
    <mergeCell ref="C6:E6"/>
    <mergeCell ref="C8:E8"/>
    <mergeCell ref="C4:E4"/>
  </mergeCells>
  <phoneticPr fontId="1" type="noConversion"/>
  <conditionalFormatting sqref="K22">
    <cfRule type="cellIs" dxfId="4" priority="1" stopIfTrue="1" operator="between">
      <formula>1</formula>
      <formula>14</formula>
    </cfRule>
    <cfRule type="cellIs" dxfId="3" priority="2" stopIfTrue="1" operator="greaterThan">
      <formula>18</formula>
    </cfRule>
  </conditionalFormatting>
  <conditionalFormatting sqref="K13:K21">
    <cfRule type="cellIs" dxfId="2" priority="3" stopIfTrue="1" operator="between">
      <formula>5</formula>
      <formula>14</formula>
    </cfRule>
    <cfRule type="cellIs" dxfId="1" priority="4" stopIfTrue="1" operator="greaterThan">
      <formula>18</formula>
    </cfRule>
    <cfRule type="cellIs" dxfId="0" priority="5" stopIfTrue="1" operator="equal">
      <formula>1</formula>
    </cfRule>
  </conditionalFormatting>
  <dataValidations count="4">
    <dataValidation type="list" allowBlank="1" showInputMessage="1" showErrorMessage="1" error="Bitte L angeben oder leer lassen" sqref="B22:B23">
      <formula1>$O$22</formula1>
    </dataValidation>
    <dataValidation type="list" allowBlank="1" showInputMessage="1" showErrorMessage="1" error="Bitte m / w eingeben" sqref="H13:H23">
      <formula1>$P$13:$Q$13</formula1>
    </dataValidation>
    <dataValidation type="list" allowBlank="1" showInputMessage="1" showErrorMessage="1" error="Bitte X angeben oder leer lassen" sqref="I13:I23">
      <formula1>$N$13</formula1>
    </dataValidation>
    <dataValidation type="list" allowBlank="1" showInputMessage="1" showErrorMessage="1" error="Bitte X oder L angeben" sqref="B13:B21">
      <formula1>$N$13:$O$13</formula1>
    </dataValidation>
  </dataValidations>
  <pageMargins left="1.1299999999999999" right="0.39370078740157483" top="1.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Leistungsspange</vt:lpstr>
    </vt:vector>
  </TitlesOfParts>
  <Company>JFB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Herkert, Simon</cp:lastModifiedBy>
  <cp:lastPrinted>2004-04-06T09:35:42Z</cp:lastPrinted>
  <dcterms:created xsi:type="dcterms:W3CDTF">2003-04-08T12:46:16Z</dcterms:created>
  <dcterms:modified xsi:type="dcterms:W3CDTF">2015-07-22T10:55:34Z</dcterms:modified>
</cp:coreProperties>
</file>